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GEN\Desktop\Евгения\БЮДЖЕТ\Бюджет 2015-2017 гг\проект бюджета с приложениями\"/>
    </mc:Choice>
  </mc:AlternateContent>
  <bookViews>
    <workbookView xWindow="360" yWindow="285" windowWidth="12120" windowHeight="7875" tabRatio="728" activeTab="1"/>
  </bookViews>
  <sheets>
    <sheet name="7" sheetId="20" r:id="rId1"/>
    <sheet name="8" sheetId="30" r:id="rId2"/>
  </sheets>
  <definedNames>
    <definedName name="_Toc105952697" localSheetId="0">'7'!#REF!</definedName>
    <definedName name="_Toc105952698" localSheetId="0">'7'!#REF!</definedName>
    <definedName name="_xlnm.Print_Area" localSheetId="0">'7'!$A$1:$D$72</definedName>
    <definedName name="_xlnm.Print_Area" localSheetId="1">'8'!$A$1:$F$72</definedName>
    <definedName name="_xlnm.Print_Area">#REF!</definedName>
    <definedName name="п">#REF!</definedName>
  </definedNames>
  <calcPr calcId="152511"/>
</workbook>
</file>

<file path=xl/calcChain.xml><?xml version="1.0" encoding="utf-8"?>
<calcChain xmlns="http://schemas.openxmlformats.org/spreadsheetml/2006/main">
  <c r="C15" i="30" l="1"/>
  <c r="C15" i="20"/>
  <c r="F32" i="30" l="1"/>
  <c r="D32" i="30"/>
  <c r="C32" i="30"/>
  <c r="C57" i="30" l="1"/>
  <c r="C48" i="30"/>
  <c r="C35" i="30"/>
  <c r="E18" i="30"/>
  <c r="C18" i="30"/>
  <c r="C7" i="30"/>
  <c r="C32" i="20"/>
  <c r="C7" i="20"/>
  <c r="C57" i="20"/>
  <c r="C48" i="20"/>
  <c r="C35" i="20"/>
  <c r="C18" i="20"/>
  <c r="D32" i="20"/>
  <c r="C72" i="20" l="1"/>
  <c r="C72" i="30"/>
  <c r="F7" i="30"/>
  <c r="F57" i="30"/>
  <c r="D57" i="30"/>
  <c r="F48" i="30"/>
  <c r="D48" i="30"/>
  <c r="F35" i="30"/>
  <c r="D35" i="30"/>
  <c r="F18" i="30"/>
  <c r="D18" i="30"/>
  <c r="F15" i="30"/>
  <c r="D15" i="30"/>
  <c r="D7" i="30"/>
  <c r="D72" i="30" l="1"/>
  <c r="F72" i="30"/>
  <c r="D7" i="20"/>
  <c r="D57" i="20"/>
  <c r="D48" i="20"/>
  <c r="D35" i="20"/>
  <c r="D18" i="20"/>
  <c r="D15" i="20"/>
  <c r="D72" i="20" l="1"/>
</calcChain>
</file>

<file path=xl/sharedStrings.xml><?xml version="1.0" encoding="utf-8"?>
<sst xmlns="http://schemas.openxmlformats.org/spreadsheetml/2006/main" count="278" uniqueCount="139">
  <si>
    <t>Изменения (+;-)</t>
  </si>
  <si>
    <t>Сумма с учетом изменений</t>
  </si>
  <si>
    <t>ВСЕГО РАСХОДОВ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</si>
  <si>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</si>
  <si>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</si>
  <si>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</si>
  <si>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</si>
  <si>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СОЦИАЛЬНАЯ ПОЛИТИКА</t>
  </si>
  <si>
    <t>Периодическая печать и издательства</t>
  </si>
  <si>
    <t>Культура</t>
  </si>
  <si>
    <t>Другие вопросы в области образования</t>
  </si>
  <si>
    <t>Молодежная политика и оздоровление детей</t>
  </si>
  <si>
    <t>Профессиональная подготовка, переподготовка и повышение квалификации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</si>
  <si>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</si>
  <si>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</si>
  <si>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</si>
  <si>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</si>
  <si>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</si>
  <si>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</si>
  <si>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</si>
  <si>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</si>
  <si>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</si>
  <si>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Водное хозяйство</t>
  </si>
  <si>
    <t>Сельское хозяйство и рыболовство</t>
  </si>
  <si>
    <t>НАЦИОНАЛЬНАЯ ЭКОНОМИКА</t>
  </si>
  <si>
    <t>Обеспечение пожарной безопасности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</si>
  <si>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</si>
  <si>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</si>
  <si>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</si>
  <si>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</si>
  <si>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</si>
  <si>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</si>
  <si>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</si>
  <si>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</si>
  <si>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</si>
  <si>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</si>
  <si>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</si>
  <si>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</si>
  <si>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0100</t>
  </si>
  <si>
    <t>0103</t>
  </si>
  <si>
    <t>0104</t>
  </si>
  <si>
    <t>0106</t>
  </si>
  <si>
    <t>0107</t>
  </si>
  <si>
    <t>0111</t>
  </si>
  <si>
    <t>0113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</si>
  <si>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</si>
  <si>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</si>
  <si>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</si>
  <si>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</si>
  <si>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</si>
  <si>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0300</t>
  </si>
  <si>
    <t>0302</t>
  </si>
  <si>
    <t>0309</t>
  </si>
  <si>
    <t>0310</t>
  </si>
  <si>
    <t>Другие вопросы в области национальной безопасности и правоохранительной деятельности</t>
  </si>
  <si>
    <t>0314</t>
  </si>
  <si>
    <t>0400</t>
  </si>
  <si>
    <t>0405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</si>
  <si>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</si>
  <si>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</si>
  <si>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</si>
  <si>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</si>
  <si>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</si>
  <si>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</si>
  <si>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</si>
  <si>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</si>
  <si>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</si>
  <si>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</si>
  <si>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</si>
  <si>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</si>
  <si>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</si>
  <si>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</si>
  <si>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</si>
  <si>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</si>
  <si>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</si>
  <si>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</si>
  <si>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</si>
  <si>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</si>
  <si>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>0701</t>
  </si>
  <si>
    <t>0702</t>
  </si>
  <si>
    <t>0705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</si>
  <si>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</si>
  <si>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</si>
  <si>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</si>
  <si>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</si>
  <si>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</si>
  <si>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</si>
  <si>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</si>
  <si>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</si>
  <si>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</si>
  <si>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</si>
  <si>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</si>
  <si>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</si>
  <si>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</si>
  <si>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</si>
  <si>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</si>
  <si>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</si>
  <si>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</si>
  <si>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</si>
  <si>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</si>
  <si>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</si>
  <si>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</si>
  <si>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</si>
  <si>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</si>
  <si>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</si>
  <si>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</si>
  <si>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</si>
  <si>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</si>
  <si>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</si>
  <si>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</si>
  <si>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</si>
  <si>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</si>
  <si>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</si>
  <si>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1403</t>
  </si>
  <si>
    <t>0102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</si>
  <si>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</si>
  <si>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</si>
  <si>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</si>
  <si>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</si>
  <si>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</si>
  <si>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</si>
  <si>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</si>
  <si>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</si>
  <si>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</si>
  <si>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</si>
  <si>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</si>
  <si>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(тыс. рублей)</t>
  </si>
  <si>
    <t>Изменения на 2016 год (+;-)</t>
  </si>
  <si>
    <t>Сумма на 2016 год с учетом изменений</t>
  </si>
  <si>
    <t>Сумма на 2017 год</t>
  </si>
  <si>
    <t>Раздел, подраздел</t>
  </si>
  <si>
    <t>Распределение
бюджетных ассигнований по разделам, подразделам классификации расходов бюджета муниципального образования "Чепошское сельское поселение"   на 2015 год</t>
  </si>
  <si>
    <t>Условно-утвержденные расходы</t>
  </si>
  <si>
    <t>9900</t>
  </si>
  <si>
    <t>Распределение
бюджетных ассигнований по разделам, подразделам классификации расходов бюджета муниципального образования "Чепошское сельское поселение"  на 2016-2017 годы</t>
  </si>
  <si>
    <t>Условно-утержденные расходы</t>
  </si>
  <si>
    <t>Изменения на 2017 год (+;-)</t>
  </si>
  <si>
    <t>Приложение  7
к решению «О проекте бюджета 
муниципального образования "Чепошское сельское поселение"
на 2015 год и на плановый 
период 2016 и 2017 годов»</t>
  </si>
  <si>
    <t>Приложение 8
к решению «О проекте бюджета 
муниципального образования "Чепошское сельское поселение"
на 2015 год и на плановый 
период 2016 и 2017 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</si>
</sst>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0.0"/>
  </numFmts>
  <fonts count="1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vertical="top"/>
    </xf>
    <xf numFmtId="0" fontId="11" fillId="0" borderId="0">
      <alignment vertical="top"/>
    </xf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/>
    <xf numFmtId="0" fontId="3" fillId="0" borderId="0" xfId="0" applyFont="1" applyAlignment="1">
      <alignment horizontal="center" vertical="top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3" fillId="0" borderId="2" xfId="0" applyFont="1" applyBorder="1" applyAlignment="1">
      <alignment horizontal="right" vertical="top" wrapText="1"/>
    </xf>
  </cellXfs>
  <cellStyles count="9">
    <cellStyle name="Обычный" xfId="0" builtinId="0"/>
    <cellStyle name="Обычный 2" xfId="3"/>
    <cellStyle name="Обычный 2 2" xfId="6"/>
    <cellStyle name="Обычный 3" xfId="4"/>
    <cellStyle name="Обычный 4" xfId="5"/>
    <cellStyle name="Тысячи [0]_перечис.11" xfId="1"/>
    <cellStyle name="Тысячи_перечис.11" xfId="2"/>
    <cellStyle name="Финансовый 2" xfId="7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4"/>
  <sheetViews>
    <sheetView topLeftCell="A10" zoomScale="90" zoomScaleNormal="90" zoomScaleSheetLayoutView="100" workbookViewId="0">
      <selection activeCell="D18" sqref="D18"/>
    </sheetView>
  </sheetViews>
  <sheetFormatPr defaultRowHeight="12.75" x14ac:dyDescent="0.2"/>
  <cols>
    <col min="1" max="1" width="89" style="5" customWidth="1"/>
    <col min="2" max="2" width="13.5703125" style="3" customWidth="1"/>
    <col min="3" max="3" width="15.28515625" style="4" customWidth="1"/>
    <col min="4" max="4" width="17.28515625" style="2" customWidth="1"/>
  </cols>
  <sheetData>
    <row r="1" spans="1:6" ht="100.5" customHeight="1" x14ac:dyDescent="0.25">
      <c r="B1" s="41" t="s">
        <v>137</v>
      </c>
      <c r="C1" s="41"/>
      <c r="D1" s="41"/>
    </row>
    <row r="2" spans="1:6" ht="12" customHeight="1" x14ac:dyDescent="0.2">
      <c r="C2" s="8"/>
      <c r="D2" s="8"/>
    </row>
    <row r="3" spans="1:6" ht="64.5" customHeight="1" x14ac:dyDescent="0.2">
      <c r="A3" s="40" t="s">
        <v>131</v>
      </c>
      <c r="B3" s="40"/>
      <c r="C3" s="40"/>
      <c r="D3" s="40"/>
      <c r="E3" s="7"/>
      <c r="F3" s="1"/>
    </row>
    <row r="4" spans="1:6" s="6" customFormat="1" ht="15.75" x14ac:dyDescent="0.25">
      <c r="A4" s="7"/>
      <c r="B4" s="9"/>
      <c r="C4" s="7"/>
      <c r="D4" s="17" t="s">
        <v>126</v>
      </c>
      <c r="E4" s="7"/>
      <c r="F4" s="1"/>
    </row>
    <row r="5" spans="1:6" s="29" customFormat="1" ht="72" customHeight="1" x14ac:dyDescent="0.2">
      <c r="A5" s="19" t="s">
        <v>37</v>
      </c>
      <c r="B5" s="19" t="s">
        <v>130</v>
      </c>
      <c r="C5" s="19" t="s">
        <v>0</v>
      </c>
      <c r="D5" s="19" t="s">
        <v>1</v>
      </c>
    </row>
    <row r="6" spans="1:6" s="29" customFormat="1" ht="18.75" x14ac:dyDescent="0.3">
      <c r="A6" s="19">
        <v>1</v>
      </c>
      <c r="B6" s="28">
        <v>2</v>
      </c>
      <c r="C6" s="19">
        <v>3</v>
      </c>
      <c r="D6" s="19">
        <v>4</v>
      </c>
    </row>
    <row r="7" spans="1:6" s="16" customFormat="1" ht="18.75" x14ac:dyDescent="0.25">
      <c r="A7" s="21" t="s">
        <v>36</v>
      </c>
      <c r="B7" s="37" t="s">
        <v>38</v>
      </c>
      <c r="C7" s="20">
        <f>C8+C10+C14</f>
        <v>226</v>
      </c>
      <c r="D7" s="32">
        <f>D8+D10+D14</f>
        <v>2514.1999999999998</v>
      </c>
    </row>
    <row r="8" spans="1:6" s="16" customFormat="1" ht="37.5" x14ac:dyDescent="0.25">
      <c r="A8" s="21" t="s">
        <v>35</v>
      </c>
      <c r="B8" s="37" t="s">
        <v>114</v>
      </c>
      <c r="C8" s="20">
        <v>2.9</v>
      </c>
      <c r="D8" s="20">
        <v>456.5</v>
      </c>
    </row>
    <row r="9" spans="1:6" s="16" customFormat="1" ht="56.25" hidden="1" x14ac:dyDescent="0.25">
      <c r="A9" s="21" t="s">
        <v>34</v>
      </c>
      <c r="B9" s="37" t="s">
        <v>39</v>
      </c>
      <c r="C9" s="20"/>
      <c r="D9" s="20"/>
    </row>
    <row r="10" spans="1:6" s="16" customFormat="1" ht="56.25" x14ac:dyDescent="0.25">
      <c r="A10" s="21" t="s">
        <v>33</v>
      </c>
      <c r="B10" s="37" t="s">
        <v>40</v>
      </c>
      <c r="C10" s="20">
        <v>-2.9</v>
      </c>
      <c r="D10" s="20">
        <v>1344.7</v>
      </c>
    </row>
    <row r="11" spans="1:6" s="16" customFormat="1" ht="37.5" hidden="1" x14ac:dyDescent="0.25">
      <c r="A11" s="21" t="s">
        <v>32</v>
      </c>
      <c r="B11" s="37" t="s">
        <v>41</v>
      </c>
      <c r="C11" s="20"/>
      <c r="D11" s="20"/>
    </row>
    <row r="12" spans="1:6" s="16" customFormat="1" ht="18.75" hidden="1" x14ac:dyDescent="0.25">
      <c r="A12" s="21" t="s">
        <v>31</v>
      </c>
      <c r="B12" s="37" t="s">
        <v>42</v>
      </c>
      <c r="C12" s="20"/>
      <c r="D12" s="20"/>
    </row>
    <row r="13" spans="1:6" s="16" customFormat="1" ht="18.75" hidden="1" x14ac:dyDescent="0.25">
      <c r="A13" s="21" t="s">
        <v>30</v>
      </c>
      <c r="B13" s="37" t="s">
        <v>43</v>
      </c>
      <c r="C13" s="20"/>
      <c r="D13" s="20"/>
    </row>
    <row r="14" spans="1:6" s="16" customFormat="1" ht="18.75" x14ac:dyDescent="0.25">
      <c r="A14" s="21" t="s">
        <v>29</v>
      </c>
      <c r="B14" s="37" t="s">
        <v>44</v>
      </c>
      <c r="C14" s="20">
        <v>226</v>
      </c>
      <c r="D14" s="32">
        <v>713</v>
      </c>
    </row>
    <row r="15" spans="1:6" s="16" customFormat="1" ht="18.75" x14ac:dyDescent="0.25">
      <c r="A15" s="21" t="s">
        <v>28</v>
      </c>
      <c r="B15" s="37" t="s">
        <v>45</v>
      </c>
      <c r="C15" s="20">
        <f>C16</f>
        <v>6.1</v>
      </c>
      <c r="D15" s="20">
        <f>D16</f>
        <v>60.6</v>
      </c>
    </row>
    <row r="16" spans="1:6" s="16" customFormat="1" ht="18.75" x14ac:dyDescent="0.25">
      <c r="A16" s="21" t="s">
        <v>46</v>
      </c>
      <c r="B16" s="37" t="s">
        <v>47</v>
      </c>
      <c r="C16" s="20">
        <v>6.1</v>
      </c>
      <c r="D16" s="20">
        <v>60.6</v>
      </c>
    </row>
    <row r="17" spans="1:4" s="16" customFormat="1" ht="18.75" hidden="1" x14ac:dyDescent="0.25">
      <c r="A17" s="21" t="s">
        <v>48</v>
      </c>
      <c r="B17" s="37" t="s">
        <v>49</v>
      </c>
      <c r="C17" s="20"/>
      <c r="D17" s="20"/>
    </row>
    <row r="18" spans="1:4" s="16" customFormat="1" ht="37.5" x14ac:dyDescent="0.25">
      <c r="A18" s="21" t="s">
        <v>27</v>
      </c>
      <c r="B18" s="37" t="s">
        <v>50</v>
      </c>
      <c r="C18" s="32">
        <f>C21+C22+C23</f>
        <v>-7</v>
      </c>
      <c r="D18" s="32">
        <f>D21+D22+D23</f>
        <v>127</v>
      </c>
    </row>
    <row r="19" spans="1:4" s="16" customFormat="1" ht="18.75" hidden="1" x14ac:dyDescent="0.25">
      <c r="A19" s="21" t="s">
        <v>26</v>
      </c>
      <c r="B19" s="37" t="s">
        <v>51</v>
      </c>
      <c r="C19" s="20"/>
      <c r="D19" s="20"/>
    </row>
    <row r="20" spans="1:4" s="16" customFormat="1" ht="37.5" hidden="1" x14ac:dyDescent="0.25">
      <c r="A20" s="21" t="s">
        <v>115</v>
      </c>
      <c r="B20" s="37" t="s">
        <v>116</v>
      </c>
      <c r="C20" s="20"/>
      <c r="D20" s="20"/>
    </row>
    <row r="21" spans="1:4" s="16" customFormat="1" ht="37.5" x14ac:dyDescent="0.25">
      <c r="A21" s="21" t="s">
        <v>117</v>
      </c>
      <c r="B21" s="37" t="s">
        <v>52</v>
      </c>
      <c r="C21" s="32">
        <v>-15</v>
      </c>
      <c r="D21" s="32">
        <v>0</v>
      </c>
    </row>
    <row r="22" spans="1:4" s="16" customFormat="1" ht="18.75" x14ac:dyDescent="0.25">
      <c r="A22" s="21" t="s">
        <v>25</v>
      </c>
      <c r="B22" s="37" t="s">
        <v>53</v>
      </c>
      <c r="C22" s="32"/>
      <c r="D22" s="32">
        <v>112</v>
      </c>
    </row>
    <row r="23" spans="1:4" s="16" customFormat="1" ht="37.5" x14ac:dyDescent="0.25">
      <c r="A23" s="21" t="s">
        <v>54</v>
      </c>
      <c r="B23" s="37" t="s">
        <v>55</v>
      </c>
      <c r="C23" s="32">
        <v>8</v>
      </c>
      <c r="D23" s="32">
        <v>15</v>
      </c>
    </row>
    <row r="24" spans="1:4" s="16" customFormat="1" ht="18.75" hidden="1" x14ac:dyDescent="0.25">
      <c r="A24" s="21" t="s">
        <v>24</v>
      </c>
      <c r="B24" s="37" t="s">
        <v>56</v>
      </c>
      <c r="C24" s="32"/>
      <c r="D24" s="32"/>
    </row>
    <row r="25" spans="1:4" s="16" customFormat="1" ht="18.75" hidden="1" x14ac:dyDescent="0.25">
      <c r="A25" s="21" t="s">
        <v>23</v>
      </c>
      <c r="B25" s="37" t="s">
        <v>57</v>
      </c>
      <c r="C25" s="32"/>
      <c r="D25" s="32"/>
    </row>
    <row r="26" spans="1:4" s="16" customFormat="1" ht="18.75" hidden="1" x14ac:dyDescent="0.25">
      <c r="A26" s="21" t="s">
        <v>22</v>
      </c>
      <c r="B26" s="37" t="s">
        <v>58</v>
      </c>
      <c r="C26" s="32"/>
      <c r="D26" s="32"/>
    </row>
    <row r="27" spans="1:4" s="16" customFormat="1" ht="18.75" hidden="1" x14ac:dyDescent="0.25">
      <c r="A27" s="21" t="s">
        <v>59</v>
      </c>
      <c r="B27" s="37" t="s">
        <v>60</v>
      </c>
      <c r="C27" s="32"/>
      <c r="D27" s="32"/>
    </row>
    <row r="28" spans="1:4" s="16" customFormat="1" ht="18.75" hidden="1" x14ac:dyDescent="0.25">
      <c r="A28" s="21" t="s">
        <v>61</v>
      </c>
      <c r="B28" s="37" t="s">
        <v>62</v>
      </c>
      <c r="C28" s="32"/>
      <c r="D28" s="32"/>
    </row>
    <row r="29" spans="1:4" s="16" customFormat="1" ht="18.75" hidden="1" x14ac:dyDescent="0.25">
      <c r="A29" s="21" t="s">
        <v>63</v>
      </c>
      <c r="B29" s="37" t="s">
        <v>64</v>
      </c>
      <c r="C29" s="32"/>
      <c r="D29" s="32"/>
    </row>
    <row r="30" spans="1:4" s="16" customFormat="1" ht="18.75" hidden="1" x14ac:dyDescent="0.25">
      <c r="A30" s="21" t="s">
        <v>65</v>
      </c>
      <c r="B30" s="37" t="s">
        <v>66</v>
      </c>
      <c r="C30" s="32"/>
      <c r="D30" s="32"/>
    </row>
    <row r="31" spans="1:4" s="16" customFormat="1" ht="18.75" hidden="1" x14ac:dyDescent="0.25">
      <c r="A31" s="21" t="s">
        <v>21</v>
      </c>
      <c r="B31" s="37" t="s">
        <v>67</v>
      </c>
      <c r="C31" s="32"/>
      <c r="D31" s="32"/>
    </row>
    <row r="32" spans="1:4" s="16" customFormat="1" ht="18.75" x14ac:dyDescent="0.25">
      <c r="A32" s="21" t="s">
        <v>24</v>
      </c>
      <c r="B32" s="37" t="s">
        <v>56</v>
      </c>
      <c r="C32" s="32">
        <f>C34+C33</f>
        <v>-587.6</v>
      </c>
      <c r="D32" s="32">
        <f>D34</f>
        <v>0</v>
      </c>
    </row>
    <row r="33" spans="1:4" s="16" customFormat="1" ht="18.75" x14ac:dyDescent="0.25">
      <c r="A33" s="21" t="s">
        <v>63</v>
      </c>
      <c r="B33" s="37" t="s">
        <v>64</v>
      </c>
      <c r="C33" s="32">
        <v>-587.6</v>
      </c>
      <c r="D33" s="32">
        <v>0</v>
      </c>
    </row>
    <row r="34" spans="1:4" s="16" customFormat="1" ht="18.75" hidden="1" x14ac:dyDescent="0.25">
      <c r="A34" s="21" t="s">
        <v>21</v>
      </c>
      <c r="B34" s="37" t="s">
        <v>67</v>
      </c>
      <c r="C34" s="32">
        <v>0</v>
      </c>
      <c r="D34" s="32">
        <v>0</v>
      </c>
    </row>
    <row r="35" spans="1:4" s="16" customFormat="1" ht="18.75" x14ac:dyDescent="0.25">
      <c r="A35" s="21" t="s">
        <v>20</v>
      </c>
      <c r="B35" s="37" t="s">
        <v>68</v>
      </c>
      <c r="C35" s="32">
        <f>C38</f>
        <v>-800</v>
      </c>
      <c r="D35" s="32">
        <f>D38</f>
        <v>200</v>
      </c>
    </row>
    <row r="36" spans="1:4" s="16" customFormat="1" ht="18.75" hidden="1" x14ac:dyDescent="0.25">
      <c r="A36" s="21" t="s">
        <v>19</v>
      </c>
      <c r="B36" s="37" t="s">
        <v>69</v>
      </c>
      <c r="C36" s="32"/>
      <c r="D36" s="32"/>
    </row>
    <row r="37" spans="1:4" s="16" customFormat="1" ht="18.75" hidden="1" x14ac:dyDescent="0.25">
      <c r="A37" s="21" t="s">
        <v>18</v>
      </c>
      <c r="B37" s="37" t="s">
        <v>70</v>
      </c>
      <c r="C37" s="32"/>
      <c r="D37" s="32"/>
    </row>
    <row r="38" spans="1:4" s="16" customFormat="1" ht="18.75" x14ac:dyDescent="0.25">
      <c r="A38" s="21" t="s">
        <v>17</v>
      </c>
      <c r="B38" s="37" t="s">
        <v>71</v>
      </c>
      <c r="C38" s="32">
        <v>-800</v>
      </c>
      <c r="D38" s="32">
        <v>200</v>
      </c>
    </row>
    <row r="39" spans="1:4" s="16" customFormat="1" ht="18.75" hidden="1" x14ac:dyDescent="0.25">
      <c r="A39" s="21" t="s">
        <v>16</v>
      </c>
      <c r="B39" s="37" t="s">
        <v>72</v>
      </c>
      <c r="C39" s="32"/>
      <c r="D39" s="32"/>
    </row>
    <row r="40" spans="1:4" s="16" customFormat="1" ht="18.75" hidden="1" x14ac:dyDescent="0.25">
      <c r="A40" s="21" t="s">
        <v>73</v>
      </c>
      <c r="B40" s="37" t="s">
        <v>74</v>
      </c>
      <c r="C40" s="32"/>
      <c r="D40" s="32"/>
    </row>
    <row r="41" spans="1:4" s="16" customFormat="1" ht="18.75" hidden="1" x14ac:dyDescent="0.25">
      <c r="A41" s="21" t="s">
        <v>75</v>
      </c>
      <c r="B41" s="37" t="s">
        <v>76</v>
      </c>
      <c r="C41" s="32"/>
      <c r="D41" s="32"/>
    </row>
    <row r="42" spans="1:4" s="16" customFormat="1" ht="18.75" hidden="1" x14ac:dyDescent="0.25">
      <c r="A42" s="21" t="s">
        <v>15</v>
      </c>
      <c r="B42" s="37" t="s">
        <v>77</v>
      </c>
      <c r="C42" s="32"/>
      <c r="D42" s="32"/>
    </row>
    <row r="43" spans="1:4" s="16" customFormat="1" ht="18.75" hidden="1" x14ac:dyDescent="0.25">
      <c r="A43" s="21" t="s">
        <v>14</v>
      </c>
      <c r="B43" s="37" t="s">
        <v>78</v>
      </c>
      <c r="C43" s="32"/>
      <c r="D43" s="32"/>
    </row>
    <row r="44" spans="1:4" s="16" customFormat="1" ht="18.75" hidden="1" x14ac:dyDescent="0.25">
      <c r="A44" s="21" t="s">
        <v>13</v>
      </c>
      <c r="B44" s="37" t="s">
        <v>79</v>
      </c>
      <c r="C44" s="32"/>
      <c r="D44" s="32"/>
    </row>
    <row r="45" spans="1:4" s="16" customFormat="1" ht="37.5" hidden="1" x14ac:dyDescent="0.25">
      <c r="A45" s="21" t="s">
        <v>12</v>
      </c>
      <c r="B45" s="37" t="s">
        <v>80</v>
      </c>
      <c r="C45" s="32"/>
      <c r="D45" s="32"/>
    </row>
    <row r="46" spans="1:4" s="16" customFormat="1" ht="18.75" hidden="1" x14ac:dyDescent="0.25">
      <c r="A46" s="21" t="s">
        <v>11</v>
      </c>
      <c r="B46" s="37" t="s">
        <v>81</v>
      </c>
      <c r="C46" s="32"/>
      <c r="D46" s="32"/>
    </row>
    <row r="47" spans="1:4" s="16" customFormat="1" ht="18.75" hidden="1" x14ac:dyDescent="0.25">
      <c r="A47" s="21" t="s">
        <v>10</v>
      </c>
      <c r="B47" s="37" t="s">
        <v>82</v>
      </c>
      <c r="C47" s="32"/>
      <c r="D47" s="32"/>
    </row>
    <row r="48" spans="1:4" s="16" customFormat="1" ht="18.75" x14ac:dyDescent="0.25">
      <c r="A48" s="21" t="s">
        <v>118</v>
      </c>
      <c r="B48" s="37" t="s">
        <v>83</v>
      </c>
      <c r="C48" s="32">
        <f>C49</f>
        <v>-603.29999999999995</v>
      </c>
      <c r="D48" s="32">
        <f>D49</f>
        <v>1251</v>
      </c>
    </row>
    <row r="49" spans="1:4" s="16" customFormat="1" ht="18.75" x14ac:dyDescent="0.25">
      <c r="A49" s="21" t="s">
        <v>9</v>
      </c>
      <c r="B49" s="37" t="s">
        <v>84</v>
      </c>
      <c r="C49" s="32">
        <v>-603.29999999999995</v>
      </c>
      <c r="D49" s="32">
        <v>1251</v>
      </c>
    </row>
    <row r="50" spans="1:4" s="16" customFormat="1" ht="18.75" hidden="1" x14ac:dyDescent="0.25">
      <c r="A50" s="21" t="s">
        <v>119</v>
      </c>
      <c r="B50" s="37" t="s">
        <v>85</v>
      </c>
      <c r="C50" s="32"/>
      <c r="D50" s="32"/>
    </row>
    <row r="51" spans="1:4" s="16" customFormat="1" ht="18.75" hidden="1" x14ac:dyDescent="0.25">
      <c r="A51" s="21" t="s">
        <v>7</v>
      </c>
      <c r="B51" s="37" t="s">
        <v>86</v>
      </c>
      <c r="C51" s="32"/>
      <c r="D51" s="32"/>
    </row>
    <row r="52" spans="1:4" s="16" customFormat="1" ht="37.5" hidden="1" x14ac:dyDescent="0.25">
      <c r="A52" s="21" t="s">
        <v>120</v>
      </c>
      <c r="B52" s="37" t="s">
        <v>87</v>
      </c>
      <c r="C52" s="32"/>
      <c r="D52" s="32"/>
    </row>
    <row r="53" spans="1:4" s="16" customFormat="1" ht="18.75" hidden="1" x14ac:dyDescent="0.25">
      <c r="A53" s="21" t="s">
        <v>6</v>
      </c>
      <c r="B53" s="37" t="s">
        <v>88</v>
      </c>
      <c r="C53" s="32"/>
      <c r="D53" s="32"/>
    </row>
    <row r="54" spans="1:4" s="16" customFormat="1" ht="18.75" hidden="1" x14ac:dyDescent="0.25">
      <c r="A54" s="21" t="s">
        <v>5</v>
      </c>
      <c r="B54" s="37" t="s">
        <v>89</v>
      </c>
      <c r="C54" s="32"/>
      <c r="D54" s="32"/>
    </row>
    <row r="55" spans="1:4" s="16" customFormat="1" ht="18.75" hidden="1" x14ac:dyDescent="0.25">
      <c r="A55" s="21" t="s">
        <v>4</v>
      </c>
      <c r="B55" s="37" t="s">
        <v>90</v>
      </c>
      <c r="C55" s="32"/>
      <c r="D55" s="32"/>
    </row>
    <row r="56" spans="1:4" s="16" customFormat="1" ht="18.75" hidden="1" x14ac:dyDescent="0.25">
      <c r="A56" s="21" t="s">
        <v>3</v>
      </c>
      <c r="B56" s="37" t="s">
        <v>91</v>
      </c>
      <c r="C56" s="32"/>
      <c r="D56" s="32"/>
    </row>
    <row r="57" spans="1:4" s="16" customFormat="1" ht="18.75" x14ac:dyDescent="0.25">
      <c r="A57" s="21" t="s">
        <v>92</v>
      </c>
      <c r="B57" s="37" t="s">
        <v>93</v>
      </c>
      <c r="C57" s="32">
        <f>C61</f>
        <v>394.7</v>
      </c>
      <c r="D57" s="32">
        <f>D61</f>
        <v>1796.7</v>
      </c>
    </row>
    <row r="58" spans="1:4" s="16" customFormat="1" ht="18.75" hidden="1" x14ac:dyDescent="0.25">
      <c r="A58" s="21" t="s">
        <v>94</v>
      </c>
      <c r="B58" s="37" t="s">
        <v>95</v>
      </c>
      <c r="C58" s="32"/>
      <c r="D58" s="32"/>
    </row>
    <row r="59" spans="1:4" s="16" customFormat="1" ht="18.75" hidden="1" x14ac:dyDescent="0.25">
      <c r="A59" s="21" t="s">
        <v>96</v>
      </c>
      <c r="B59" s="37" t="s">
        <v>97</v>
      </c>
      <c r="C59" s="32"/>
      <c r="D59" s="32"/>
    </row>
    <row r="60" spans="1:4" s="16" customFormat="1" ht="18.75" hidden="1" x14ac:dyDescent="0.25">
      <c r="A60" s="21" t="s">
        <v>98</v>
      </c>
      <c r="B60" s="37" t="s">
        <v>99</v>
      </c>
      <c r="C60" s="32"/>
      <c r="D60" s="32"/>
    </row>
    <row r="61" spans="1:4" s="16" customFormat="1" ht="18.75" x14ac:dyDescent="0.25">
      <c r="A61" s="21" t="s">
        <v>100</v>
      </c>
      <c r="B61" s="37" t="s">
        <v>101</v>
      </c>
      <c r="C61" s="32">
        <v>394.7</v>
      </c>
      <c r="D61" s="32">
        <v>1796.7</v>
      </c>
    </row>
    <row r="62" spans="1:4" s="16" customFormat="1" ht="18.75" hidden="1" x14ac:dyDescent="0.25">
      <c r="A62" s="21" t="s">
        <v>102</v>
      </c>
      <c r="B62" s="37" t="s">
        <v>103</v>
      </c>
      <c r="C62" s="32"/>
      <c r="D62" s="32"/>
    </row>
    <row r="63" spans="1:4" s="16" customFormat="1" ht="18.75" hidden="1" x14ac:dyDescent="0.25">
      <c r="A63" s="21" t="s">
        <v>121</v>
      </c>
      <c r="B63" s="37" t="s">
        <v>122</v>
      </c>
      <c r="C63" s="32"/>
      <c r="D63" s="32"/>
    </row>
    <row r="64" spans="1:4" s="16" customFormat="1" ht="18.75" hidden="1" x14ac:dyDescent="0.25">
      <c r="A64" s="21" t="s">
        <v>8</v>
      </c>
      <c r="B64" s="37" t="s">
        <v>104</v>
      </c>
      <c r="C64" s="32"/>
      <c r="D64" s="32"/>
    </row>
    <row r="65" spans="1:4" s="16" customFormat="1" ht="37.5" hidden="1" x14ac:dyDescent="0.25">
      <c r="A65" s="21" t="s">
        <v>105</v>
      </c>
      <c r="B65" s="37" t="s">
        <v>106</v>
      </c>
      <c r="C65" s="32"/>
      <c r="D65" s="32"/>
    </row>
    <row r="66" spans="1:4" s="16" customFormat="1" ht="18.75" hidden="1" x14ac:dyDescent="0.25">
      <c r="A66" s="21" t="s">
        <v>123</v>
      </c>
      <c r="B66" s="37" t="s">
        <v>107</v>
      </c>
      <c r="C66" s="32"/>
      <c r="D66" s="32"/>
    </row>
    <row r="67" spans="1:4" s="16" customFormat="1" ht="56.25" hidden="1" x14ac:dyDescent="0.25">
      <c r="A67" s="21" t="s">
        <v>124</v>
      </c>
      <c r="B67" s="37" t="s">
        <v>108</v>
      </c>
      <c r="C67" s="32"/>
      <c r="D67" s="32"/>
    </row>
    <row r="68" spans="1:4" s="16" customFormat="1" ht="37.5" hidden="1" x14ac:dyDescent="0.25">
      <c r="A68" s="21" t="s">
        <v>109</v>
      </c>
      <c r="B68" s="37" t="s">
        <v>110</v>
      </c>
      <c r="C68" s="32"/>
      <c r="D68" s="32"/>
    </row>
    <row r="69" spans="1:4" s="16" customFormat="1" ht="18.75" hidden="1" x14ac:dyDescent="0.25">
      <c r="A69" s="21" t="s">
        <v>111</v>
      </c>
      <c r="B69" s="37" t="s">
        <v>112</v>
      </c>
      <c r="C69" s="32"/>
      <c r="D69" s="32"/>
    </row>
    <row r="70" spans="1:4" s="16" customFormat="1" ht="18.75" hidden="1" x14ac:dyDescent="0.25">
      <c r="A70" s="21" t="s">
        <v>125</v>
      </c>
      <c r="B70" s="37" t="s">
        <v>113</v>
      </c>
      <c r="C70" s="32"/>
      <c r="D70" s="32"/>
    </row>
    <row r="71" spans="1:4" s="16" customFormat="1" ht="18.75" x14ac:dyDescent="0.25">
      <c r="A71" s="21" t="s">
        <v>132</v>
      </c>
      <c r="B71" s="37" t="s">
        <v>133</v>
      </c>
      <c r="C71" s="32">
        <v>-187.7</v>
      </c>
      <c r="D71" s="32">
        <v>0</v>
      </c>
    </row>
    <row r="72" spans="1:4" s="16" customFormat="1" ht="18.75" x14ac:dyDescent="0.25">
      <c r="A72" s="24" t="s">
        <v>2</v>
      </c>
      <c r="B72" s="38"/>
      <c r="C72" s="32">
        <f>C7+C15+C18+C32+C35+C48+C57+C71</f>
        <v>-1558.8</v>
      </c>
      <c r="D72" s="32">
        <f>D7+D15+D18+D35+D48+D57+D71+D32+D33</f>
        <v>5949.4999999999991</v>
      </c>
    </row>
    <row r="73" spans="1:4" s="16" customFormat="1" ht="18.75" x14ac:dyDescent="0.3">
      <c r="A73" s="25"/>
      <c r="B73" s="26"/>
      <c r="C73" s="33"/>
      <c r="D73" s="34"/>
    </row>
    <row r="74" spans="1:4" s="16" customFormat="1" ht="18.75" x14ac:dyDescent="0.3">
      <c r="A74" s="25"/>
      <c r="B74" s="26"/>
      <c r="C74" s="33"/>
      <c r="D74" s="35"/>
    </row>
    <row r="75" spans="1:4" s="16" customFormat="1" ht="18.75" x14ac:dyDescent="0.3">
      <c r="A75" s="25"/>
      <c r="B75" s="26"/>
      <c r="C75" s="27"/>
      <c r="D75" s="18"/>
    </row>
    <row r="76" spans="1:4" s="16" customFormat="1" ht="18.75" x14ac:dyDescent="0.3">
      <c r="A76" s="25"/>
      <c r="B76" s="26"/>
      <c r="C76" s="27"/>
      <c r="D76" s="18"/>
    </row>
    <row r="77" spans="1:4" s="16" customFormat="1" ht="18.75" x14ac:dyDescent="0.3">
      <c r="A77" s="25"/>
      <c r="B77" s="26"/>
      <c r="C77" s="27"/>
      <c r="D77" s="18"/>
    </row>
    <row r="78" spans="1:4" s="16" customFormat="1" ht="18.75" x14ac:dyDescent="0.3">
      <c r="A78" s="25"/>
      <c r="B78" s="26"/>
      <c r="C78" s="27"/>
      <c r="D78" s="18"/>
    </row>
    <row r="79" spans="1:4" s="16" customFormat="1" ht="18.75" x14ac:dyDescent="0.3">
      <c r="A79" s="25"/>
      <c r="B79" s="26"/>
      <c r="C79" s="27"/>
      <c r="D79" s="18"/>
    </row>
    <row r="80" spans="1:4" s="16" customFormat="1" ht="18.75" x14ac:dyDescent="0.3">
      <c r="A80" s="25"/>
      <c r="B80" s="26"/>
      <c r="C80" s="27"/>
      <c r="D80" s="18"/>
    </row>
    <row r="81" spans="1:4" s="16" customFormat="1" ht="18.75" x14ac:dyDescent="0.3">
      <c r="A81" s="25"/>
      <c r="B81" s="26"/>
      <c r="C81" s="27"/>
      <c r="D81" s="18"/>
    </row>
    <row r="82" spans="1:4" s="16" customFormat="1" ht="18.75" x14ac:dyDescent="0.3">
      <c r="A82" s="25"/>
      <c r="B82" s="26"/>
      <c r="C82" s="27"/>
      <c r="D82" s="18"/>
    </row>
    <row r="83" spans="1:4" s="16" customFormat="1" ht="18.75" x14ac:dyDescent="0.3">
      <c r="A83" s="25"/>
      <c r="B83" s="26"/>
      <c r="C83" s="27"/>
      <c r="D83" s="18"/>
    </row>
    <row r="84" spans="1:4" s="16" customFormat="1" ht="18.75" x14ac:dyDescent="0.3">
      <c r="A84" s="25"/>
      <c r="B84" s="26"/>
      <c r="C84" s="27"/>
      <c r="D84" s="18"/>
    </row>
    <row r="85" spans="1:4" s="16" customFormat="1" ht="18.75" x14ac:dyDescent="0.3">
      <c r="A85" s="25"/>
      <c r="B85" s="26"/>
      <c r="C85" s="27"/>
      <c r="D85" s="18"/>
    </row>
    <row r="86" spans="1:4" s="16" customFormat="1" ht="18.75" x14ac:dyDescent="0.3">
      <c r="A86" s="25"/>
      <c r="B86" s="26"/>
      <c r="C86" s="27"/>
      <c r="D86" s="18"/>
    </row>
    <row r="87" spans="1:4" s="16" customFormat="1" ht="18.75" x14ac:dyDescent="0.3">
      <c r="A87" s="25"/>
      <c r="B87" s="26"/>
      <c r="C87" s="27"/>
      <c r="D87" s="18"/>
    </row>
    <row r="88" spans="1:4" s="16" customFormat="1" ht="18.75" x14ac:dyDescent="0.3">
      <c r="A88" s="25"/>
      <c r="B88" s="26"/>
      <c r="C88" s="27"/>
      <c r="D88" s="18"/>
    </row>
    <row r="89" spans="1:4" s="16" customFormat="1" ht="18.75" x14ac:dyDescent="0.3">
      <c r="A89" s="25"/>
      <c r="B89" s="26"/>
      <c r="C89" s="27"/>
      <c r="D89" s="18"/>
    </row>
    <row r="90" spans="1:4" s="16" customFormat="1" ht="18.75" x14ac:dyDescent="0.3">
      <c r="A90" s="25"/>
      <c r="B90" s="26"/>
      <c r="C90" s="27"/>
      <c r="D90" s="18"/>
    </row>
    <row r="91" spans="1:4" s="16" customFormat="1" ht="18.75" x14ac:dyDescent="0.3">
      <c r="A91" s="25"/>
      <c r="B91" s="26"/>
      <c r="C91" s="27"/>
      <c r="D91" s="18"/>
    </row>
    <row r="92" spans="1:4" s="16" customFormat="1" ht="18.75" x14ac:dyDescent="0.3">
      <c r="A92" s="25"/>
      <c r="B92" s="26"/>
      <c r="C92" s="27"/>
      <c r="D92" s="18"/>
    </row>
    <row r="93" spans="1:4" s="16" customFormat="1" ht="18.75" x14ac:dyDescent="0.3">
      <c r="A93" s="25"/>
      <c r="B93" s="26"/>
      <c r="C93" s="27"/>
      <c r="D93" s="18"/>
    </row>
    <row r="94" spans="1:4" s="16" customFormat="1" ht="18.75" x14ac:dyDescent="0.3">
      <c r="A94" s="25"/>
      <c r="B94" s="26"/>
      <c r="C94" s="27"/>
      <c r="D94" s="18"/>
    </row>
    <row r="95" spans="1:4" s="16" customFormat="1" ht="18.75" x14ac:dyDescent="0.3">
      <c r="A95" s="25"/>
      <c r="B95" s="26"/>
      <c r="C95" s="27"/>
      <c r="D95" s="18"/>
    </row>
    <row r="96" spans="1:4" s="16" customFormat="1" ht="18.75" x14ac:dyDescent="0.3">
      <c r="A96" s="25"/>
      <c r="B96" s="26"/>
      <c r="C96" s="27"/>
      <c r="D96" s="18"/>
    </row>
    <row r="97" spans="1:4" s="16" customFormat="1" ht="18.75" x14ac:dyDescent="0.3">
      <c r="A97" s="25"/>
      <c r="B97" s="26"/>
      <c r="C97" s="27"/>
      <c r="D97" s="18"/>
    </row>
    <row r="98" spans="1:4" s="16" customFormat="1" ht="18.75" x14ac:dyDescent="0.3">
      <c r="A98" s="25"/>
      <c r="B98" s="26"/>
      <c r="C98" s="27"/>
      <c r="D98" s="18"/>
    </row>
    <row r="99" spans="1:4" s="16" customFormat="1" ht="18.75" x14ac:dyDescent="0.3">
      <c r="A99" s="25"/>
      <c r="B99" s="26"/>
      <c r="C99" s="27"/>
      <c r="D99" s="18"/>
    </row>
    <row r="100" spans="1:4" s="16" customFormat="1" ht="18.75" x14ac:dyDescent="0.3">
      <c r="A100" s="25"/>
      <c r="B100" s="26"/>
      <c r="C100" s="27"/>
      <c r="D100" s="18"/>
    </row>
    <row r="101" spans="1:4" s="16" customFormat="1" ht="18.75" x14ac:dyDescent="0.3">
      <c r="A101" s="25"/>
      <c r="B101" s="26"/>
      <c r="C101" s="27"/>
      <c r="D101" s="18"/>
    </row>
    <row r="102" spans="1:4" x14ac:dyDescent="0.2">
      <c r="B102" s="10"/>
    </row>
    <row r="103" spans="1:4" x14ac:dyDescent="0.2">
      <c r="B103" s="10"/>
    </row>
    <row r="104" spans="1:4" x14ac:dyDescent="0.2">
      <c r="B104" s="10"/>
    </row>
    <row r="105" spans="1:4" x14ac:dyDescent="0.2">
      <c r="B105" s="10"/>
    </row>
    <row r="106" spans="1:4" x14ac:dyDescent="0.2">
      <c r="B106" s="10"/>
    </row>
    <row r="107" spans="1:4" x14ac:dyDescent="0.2">
      <c r="B107" s="10"/>
    </row>
    <row r="108" spans="1:4" x14ac:dyDescent="0.2">
      <c r="B108" s="10"/>
    </row>
    <row r="109" spans="1:4" x14ac:dyDescent="0.2">
      <c r="B109" s="10"/>
    </row>
    <row r="110" spans="1:4" x14ac:dyDescent="0.2">
      <c r="B110" s="10"/>
    </row>
    <row r="111" spans="1:4" x14ac:dyDescent="0.2">
      <c r="B111" s="10"/>
    </row>
    <row r="112" spans="1:4" x14ac:dyDescent="0.2">
      <c r="B112" s="10"/>
    </row>
    <row r="113" spans="2:2" x14ac:dyDescent="0.2">
      <c r="B113" s="10"/>
    </row>
    <row r="114" spans="2:2" x14ac:dyDescent="0.2">
      <c r="B114" s="10"/>
    </row>
    <row r="115" spans="2:2" x14ac:dyDescent="0.2">
      <c r="B115" s="10"/>
    </row>
    <row r="116" spans="2:2" x14ac:dyDescent="0.2">
      <c r="B116" s="10"/>
    </row>
    <row r="117" spans="2:2" x14ac:dyDescent="0.2">
      <c r="B117" s="10"/>
    </row>
    <row r="118" spans="2:2" x14ac:dyDescent="0.2">
      <c r="B118" s="10"/>
    </row>
    <row r="119" spans="2:2" x14ac:dyDescent="0.2">
      <c r="B119" s="10"/>
    </row>
    <row r="120" spans="2:2" x14ac:dyDescent="0.2">
      <c r="B120" s="10"/>
    </row>
    <row r="121" spans="2:2" x14ac:dyDescent="0.2">
      <c r="B121" s="10"/>
    </row>
    <row r="122" spans="2:2" x14ac:dyDescent="0.2">
      <c r="B122" s="10"/>
    </row>
    <row r="123" spans="2:2" x14ac:dyDescent="0.2">
      <c r="B123" s="10"/>
    </row>
    <row r="124" spans="2:2" x14ac:dyDescent="0.2">
      <c r="B124" s="10"/>
    </row>
  </sheetData>
  <mergeCells count="2">
    <mergeCell ref="A3:D3"/>
    <mergeCell ref="B1:D1"/>
  </mergeCells>
  <pageMargins left="0.74803149606299213" right="0.39370078740157483" top="0.27559055118110237" bottom="0.19685039370078741" header="0.27559055118110237" footer="0.27559055118110237"/>
  <pageSetup paperSize="9" scale="6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tabSelected="1" topLeftCell="A14" workbookViewId="0">
      <selection activeCell="C78" sqref="C78"/>
    </sheetView>
  </sheetViews>
  <sheetFormatPr defaultRowHeight="12.75" x14ac:dyDescent="0.2"/>
  <cols>
    <col min="1" max="1" width="84.5703125" style="5" customWidth="1"/>
    <col min="2" max="2" width="14" style="3" customWidth="1"/>
    <col min="3" max="3" width="10.28515625" style="4" customWidth="1"/>
    <col min="4" max="4" width="13.140625" style="2" customWidth="1"/>
    <col min="5" max="5" width="13.5703125" style="2" hidden="1" customWidth="1"/>
    <col min="6" max="6" width="13" style="2" customWidth="1"/>
    <col min="7" max="16384" width="9.140625" style="2"/>
  </cols>
  <sheetData>
    <row r="1" spans="1:7" ht="95.25" customHeight="1" x14ac:dyDescent="0.25">
      <c r="C1" s="41" t="s">
        <v>138</v>
      </c>
      <c r="D1" s="41"/>
      <c r="E1" s="41"/>
      <c r="F1" s="41"/>
    </row>
    <row r="2" spans="1:7" ht="24" customHeight="1" x14ac:dyDescent="0.2">
      <c r="C2" s="8"/>
      <c r="D2" s="8"/>
      <c r="E2" s="8"/>
    </row>
    <row r="3" spans="1:7" ht="64.5" customHeight="1" x14ac:dyDescent="0.2">
      <c r="A3" s="40" t="s">
        <v>134</v>
      </c>
      <c r="B3" s="40"/>
      <c r="C3" s="40"/>
      <c r="D3" s="40"/>
      <c r="E3" s="31"/>
      <c r="F3" s="11"/>
      <c r="G3" s="12"/>
    </row>
    <row r="4" spans="1:7" s="13" customFormat="1" ht="15.75" x14ac:dyDescent="0.25">
      <c r="A4" s="11"/>
      <c r="B4" s="9"/>
      <c r="C4" s="11"/>
      <c r="D4" s="42" t="s">
        <v>126</v>
      </c>
      <c r="E4" s="42"/>
      <c r="F4" s="42"/>
      <c r="G4" s="12"/>
    </row>
    <row r="5" spans="1:7" s="15" customFormat="1" ht="101.25" customHeight="1" x14ac:dyDescent="0.2">
      <c r="A5" s="19" t="s">
        <v>37</v>
      </c>
      <c r="B5" s="19" t="s">
        <v>130</v>
      </c>
      <c r="C5" s="19" t="s">
        <v>127</v>
      </c>
      <c r="D5" s="19" t="s">
        <v>128</v>
      </c>
      <c r="E5" s="36" t="s">
        <v>136</v>
      </c>
      <c r="F5" s="19" t="s">
        <v>129</v>
      </c>
    </row>
    <row r="6" spans="1:7" s="13" customFormat="1" ht="15" customHeight="1" x14ac:dyDescent="0.25">
      <c r="A6" s="14">
        <v>1</v>
      </c>
      <c r="B6" s="30">
        <v>2</v>
      </c>
      <c r="C6" s="14">
        <v>3</v>
      </c>
      <c r="D6" s="14">
        <v>4</v>
      </c>
      <c r="E6" s="14"/>
      <c r="F6" s="14">
        <v>5</v>
      </c>
    </row>
    <row r="7" spans="1:7" s="18" customFormat="1" ht="18.75" x14ac:dyDescent="0.3">
      <c r="A7" s="21" t="s">
        <v>36</v>
      </c>
      <c r="B7" s="22" t="s">
        <v>38</v>
      </c>
      <c r="C7" s="20">
        <f>C8+C10</f>
        <v>0</v>
      </c>
      <c r="D7" s="32">
        <f>D8+D10+D14</f>
        <v>2288.1999999999998</v>
      </c>
      <c r="E7" s="20"/>
      <c r="F7" s="20">
        <f>F8+F10+F14</f>
        <v>2288.1999999999998</v>
      </c>
    </row>
    <row r="8" spans="1:7" s="18" customFormat="1" ht="37.5" x14ac:dyDescent="0.3">
      <c r="A8" s="21" t="s">
        <v>35</v>
      </c>
      <c r="B8" s="22" t="s">
        <v>114</v>
      </c>
      <c r="C8" s="20">
        <v>2.9</v>
      </c>
      <c r="D8" s="20">
        <v>456.5</v>
      </c>
      <c r="E8" s="20"/>
      <c r="F8" s="20">
        <v>456.5</v>
      </c>
    </row>
    <row r="9" spans="1:7" s="18" customFormat="1" ht="56.25" hidden="1" x14ac:dyDescent="0.3">
      <c r="A9" s="21" t="s">
        <v>34</v>
      </c>
      <c r="B9" s="22" t="s">
        <v>39</v>
      </c>
      <c r="C9" s="20"/>
      <c r="D9" s="20"/>
      <c r="E9" s="20"/>
      <c r="F9" s="20"/>
    </row>
    <row r="10" spans="1:7" s="18" customFormat="1" ht="56.25" x14ac:dyDescent="0.3">
      <c r="A10" s="21" t="s">
        <v>33</v>
      </c>
      <c r="B10" s="22" t="s">
        <v>40</v>
      </c>
      <c r="C10" s="20">
        <v>-2.9</v>
      </c>
      <c r="D10" s="20">
        <v>1344.7</v>
      </c>
      <c r="E10" s="20"/>
      <c r="F10" s="20">
        <v>1344.7</v>
      </c>
    </row>
    <row r="11" spans="1:7" s="18" customFormat="1" ht="37.5" hidden="1" x14ac:dyDescent="0.3">
      <c r="A11" s="21" t="s">
        <v>32</v>
      </c>
      <c r="B11" s="22" t="s">
        <v>41</v>
      </c>
      <c r="C11" s="20"/>
      <c r="D11" s="20"/>
      <c r="E11" s="20"/>
      <c r="F11" s="20"/>
    </row>
    <row r="12" spans="1:7" s="18" customFormat="1" ht="18.75" hidden="1" x14ac:dyDescent="0.3">
      <c r="A12" s="21" t="s">
        <v>31</v>
      </c>
      <c r="B12" s="22" t="s">
        <v>42</v>
      </c>
      <c r="C12" s="20"/>
      <c r="D12" s="20"/>
      <c r="E12" s="20"/>
      <c r="F12" s="20"/>
    </row>
    <row r="13" spans="1:7" s="18" customFormat="1" ht="18.75" hidden="1" x14ac:dyDescent="0.3">
      <c r="A13" s="21" t="s">
        <v>30</v>
      </c>
      <c r="B13" s="22" t="s">
        <v>43</v>
      </c>
      <c r="C13" s="20"/>
      <c r="D13" s="20"/>
      <c r="E13" s="20"/>
      <c r="F13" s="20"/>
    </row>
    <row r="14" spans="1:7" s="18" customFormat="1" ht="18.75" x14ac:dyDescent="0.3">
      <c r="A14" s="21" t="s">
        <v>29</v>
      </c>
      <c r="B14" s="22" t="s">
        <v>44</v>
      </c>
      <c r="C14" s="20"/>
      <c r="D14" s="32">
        <v>487</v>
      </c>
      <c r="E14" s="32"/>
      <c r="F14" s="32">
        <v>487</v>
      </c>
    </row>
    <row r="15" spans="1:7" s="18" customFormat="1" ht="18.75" x14ac:dyDescent="0.3">
      <c r="A15" s="21" t="s">
        <v>28</v>
      </c>
      <c r="B15" s="22" t="s">
        <v>45</v>
      </c>
      <c r="C15" s="20">
        <f>C16</f>
        <v>6.1</v>
      </c>
      <c r="D15" s="20">
        <f>D16</f>
        <v>60.6</v>
      </c>
      <c r="E15" s="20"/>
      <c r="F15" s="20">
        <f>F16</f>
        <v>60.6</v>
      </c>
    </row>
    <row r="16" spans="1:7" s="18" customFormat="1" ht="18.75" x14ac:dyDescent="0.3">
      <c r="A16" s="21" t="s">
        <v>46</v>
      </c>
      <c r="B16" s="22" t="s">
        <v>47</v>
      </c>
      <c r="C16" s="20">
        <v>6.1</v>
      </c>
      <c r="D16" s="20">
        <v>60.6</v>
      </c>
      <c r="E16" s="20"/>
      <c r="F16" s="20">
        <v>60.6</v>
      </c>
    </row>
    <row r="17" spans="1:6" s="18" customFormat="1" ht="18.75" hidden="1" x14ac:dyDescent="0.3">
      <c r="A17" s="21" t="s">
        <v>48</v>
      </c>
      <c r="B17" s="22" t="s">
        <v>49</v>
      </c>
      <c r="C17" s="20"/>
      <c r="D17" s="20"/>
      <c r="E17" s="20"/>
      <c r="F17" s="20"/>
    </row>
    <row r="18" spans="1:6" s="18" customFormat="1" ht="37.5" x14ac:dyDescent="0.3">
      <c r="A18" s="21" t="s">
        <v>27</v>
      </c>
      <c r="B18" s="22" t="s">
        <v>50</v>
      </c>
      <c r="C18" s="32">
        <f>C21+C22+C23</f>
        <v>-7</v>
      </c>
      <c r="D18" s="32">
        <f>D21+D22+D23</f>
        <v>127</v>
      </c>
      <c r="E18" s="39">
        <f>E21+E22+E23</f>
        <v>0</v>
      </c>
      <c r="F18" s="32">
        <f>F21+F22+F23</f>
        <v>127</v>
      </c>
    </row>
    <row r="19" spans="1:6" s="18" customFormat="1" ht="18.75" hidden="1" x14ac:dyDescent="0.3">
      <c r="A19" s="21" t="s">
        <v>26</v>
      </c>
      <c r="B19" s="22" t="s">
        <v>51</v>
      </c>
      <c r="C19" s="20"/>
      <c r="D19" s="20"/>
      <c r="E19" s="20"/>
      <c r="F19" s="20"/>
    </row>
    <row r="20" spans="1:6" s="18" customFormat="1" ht="37.5" hidden="1" x14ac:dyDescent="0.3">
      <c r="A20" s="21" t="s">
        <v>115</v>
      </c>
      <c r="B20" s="22" t="s">
        <v>116</v>
      </c>
      <c r="C20" s="20"/>
      <c r="D20" s="20"/>
      <c r="E20" s="20"/>
      <c r="F20" s="20"/>
    </row>
    <row r="21" spans="1:6" s="18" customFormat="1" ht="56.25" x14ac:dyDescent="0.3">
      <c r="A21" s="21" t="s">
        <v>117</v>
      </c>
      <c r="B21" s="22" t="s">
        <v>52</v>
      </c>
      <c r="C21" s="32">
        <v>-15</v>
      </c>
      <c r="D21" s="32">
        <v>0</v>
      </c>
      <c r="E21" s="32"/>
      <c r="F21" s="32">
        <v>0</v>
      </c>
    </row>
    <row r="22" spans="1:6" s="18" customFormat="1" ht="18.75" x14ac:dyDescent="0.3">
      <c r="A22" s="21" t="s">
        <v>25</v>
      </c>
      <c r="B22" s="22" t="s">
        <v>53</v>
      </c>
      <c r="C22" s="39">
        <v>0</v>
      </c>
      <c r="D22" s="32">
        <v>112</v>
      </c>
      <c r="E22" s="32"/>
      <c r="F22" s="32">
        <v>112</v>
      </c>
    </row>
    <row r="23" spans="1:6" s="18" customFormat="1" ht="37.5" x14ac:dyDescent="0.3">
      <c r="A23" s="21" t="s">
        <v>54</v>
      </c>
      <c r="B23" s="22" t="s">
        <v>55</v>
      </c>
      <c r="C23" s="32">
        <v>8</v>
      </c>
      <c r="D23" s="32">
        <v>15</v>
      </c>
      <c r="E23" s="32">
        <v>0</v>
      </c>
      <c r="F23" s="32">
        <v>15</v>
      </c>
    </row>
    <row r="24" spans="1:6" s="18" customFormat="1" ht="18.75" hidden="1" x14ac:dyDescent="0.3">
      <c r="A24" s="21" t="s">
        <v>24</v>
      </c>
      <c r="B24" s="22" t="s">
        <v>56</v>
      </c>
      <c r="C24" s="20"/>
      <c r="D24" s="20"/>
      <c r="E24" s="20"/>
      <c r="F24" s="20"/>
    </row>
    <row r="25" spans="1:6" s="18" customFormat="1" ht="18.75" hidden="1" x14ac:dyDescent="0.3">
      <c r="A25" s="21" t="s">
        <v>23</v>
      </c>
      <c r="B25" s="22" t="s">
        <v>57</v>
      </c>
      <c r="C25" s="20"/>
      <c r="D25" s="20"/>
      <c r="E25" s="20"/>
      <c r="F25" s="20"/>
    </row>
    <row r="26" spans="1:6" s="18" customFormat="1" ht="18.75" hidden="1" x14ac:dyDescent="0.3">
      <c r="A26" s="21" t="s">
        <v>22</v>
      </c>
      <c r="B26" s="22" t="s">
        <v>58</v>
      </c>
      <c r="C26" s="20"/>
      <c r="D26" s="20"/>
      <c r="E26" s="20"/>
      <c r="F26" s="20"/>
    </row>
    <row r="27" spans="1:6" s="18" customFormat="1" ht="18.75" hidden="1" x14ac:dyDescent="0.3">
      <c r="A27" s="21" t="s">
        <v>59</v>
      </c>
      <c r="B27" s="22" t="s">
        <v>60</v>
      </c>
      <c r="C27" s="20"/>
      <c r="D27" s="20"/>
      <c r="E27" s="20"/>
      <c r="F27" s="20"/>
    </row>
    <row r="28" spans="1:6" s="18" customFormat="1" ht="18.75" hidden="1" x14ac:dyDescent="0.3">
      <c r="A28" s="21" t="s">
        <v>61</v>
      </c>
      <c r="B28" s="22" t="s">
        <v>62</v>
      </c>
      <c r="C28" s="20"/>
      <c r="D28" s="20"/>
      <c r="E28" s="20"/>
      <c r="F28" s="20"/>
    </row>
    <row r="29" spans="1:6" s="18" customFormat="1" ht="18.75" hidden="1" x14ac:dyDescent="0.3">
      <c r="A29" s="21" t="s">
        <v>63</v>
      </c>
      <c r="B29" s="22" t="s">
        <v>64</v>
      </c>
      <c r="C29" s="20"/>
      <c r="D29" s="20"/>
      <c r="E29" s="20"/>
      <c r="F29" s="20"/>
    </row>
    <row r="30" spans="1:6" s="18" customFormat="1" ht="18.75" hidden="1" x14ac:dyDescent="0.3">
      <c r="A30" s="21" t="s">
        <v>65</v>
      </c>
      <c r="B30" s="22" t="s">
        <v>66</v>
      </c>
      <c r="C30" s="20"/>
      <c r="D30" s="20"/>
      <c r="E30" s="20"/>
      <c r="F30" s="20"/>
    </row>
    <row r="31" spans="1:6" s="18" customFormat="1" ht="18.75" hidden="1" x14ac:dyDescent="0.3">
      <c r="A31" s="21" t="s">
        <v>21</v>
      </c>
      <c r="B31" s="22" t="s">
        <v>67</v>
      </c>
      <c r="C31" s="20"/>
      <c r="D31" s="20"/>
      <c r="E31" s="20"/>
      <c r="F31" s="20"/>
    </row>
    <row r="32" spans="1:6" s="18" customFormat="1" ht="18.75" x14ac:dyDescent="0.3">
      <c r="A32" s="21" t="s">
        <v>24</v>
      </c>
      <c r="B32" s="22" t="s">
        <v>56</v>
      </c>
      <c r="C32" s="32">
        <f>C33+C34</f>
        <v>-587.6</v>
      </c>
      <c r="D32" s="32">
        <f>D33+D34</f>
        <v>0</v>
      </c>
      <c r="E32" s="32"/>
      <c r="F32" s="32">
        <f>F33+F34</f>
        <v>0</v>
      </c>
    </row>
    <row r="33" spans="1:6" s="18" customFormat="1" ht="18.75" x14ac:dyDescent="0.3">
      <c r="A33" s="21" t="s">
        <v>63</v>
      </c>
      <c r="B33" s="22" t="s">
        <v>64</v>
      </c>
      <c r="C33" s="20">
        <v>-587.6</v>
      </c>
      <c r="D33" s="32">
        <v>0</v>
      </c>
      <c r="E33" s="32"/>
      <c r="F33" s="32">
        <v>0</v>
      </c>
    </row>
    <row r="34" spans="1:6" s="18" customFormat="1" ht="18.75" hidden="1" x14ac:dyDescent="0.3">
      <c r="A34" s="21" t="s">
        <v>21</v>
      </c>
      <c r="B34" s="22" t="s">
        <v>67</v>
      </c>
      <c r="C34" s="32">
        <v>0</v>
      </c>
      <c r="D34" s="32">
        <v>0</v>
      </c>
      <c r="E34" s="32"/>
      <c r="F34" s="32">
        <v>0</v>
      </c>
    </row>
    <row r="35" spans="1:6" s="18" customFormat="1" ht="18.75" x14ac:dyDescent="0.3">
      <c r="A35" s="21" t="s">
        <v>20</v>
      </c>
      <c r="B35" s="22" t="s">
        <v>68</v>
      </c>
      <c r="C35" s="32">
        <f>C38</f>
        <v>-800</v>
      </c>
      <c r="D35" s="32">
        <f>D38</f>
        <v>200</v>
      </c>
      <c r="E35" s="20"/>
      <c r="F35" s="32">
        <f>F38</f>
        <v>200</v>
      </c>
    </row>
    <row r="36" spans="1:6" s="18" customFormat="1" ht="18.75" hidden="1" x14ac:dyDescent="0.3">
      <c r="A36" s="21" t="s">
        <v>19</v>
      </c>
      <c r="B36" s="22" t="s">
        <v>69</v>
      </c>
      <c r="C36" s="32"/>
      <c r="D36" s="20"/>
      <c r="E36" s="20"/>
      <c r="F36" s="20"/>
    </row>
    <row r="37" spans="1:6" s="18" customFormat="1" ht="18.75" hidden="1" x14ac:dyDescent="0.3">
      <c r="A37" s="21" t="s">
        <v>18</v>
      </c>
      <c r="B37" s="22" t="s">
        <v>70</v>
      </c>
      <c r="C37" s="32"/>
      <c r="D37" s="20"/>
      <c r="E37" s="20"/>
      <c r="F37" s="20"/>
    </row>
    <row r="38" spans="1:6" s="18" customFormat="1" ht="18.75" x14ac:dyDescent="0.3">
      <c r="A38" s="21" t="s">
        <v>17</v>
      </c>
      <c r="B38" s="22" t="s">
        <v>71</v>
      </c>
      <c r="C38" s="32">
        <v>-800</v>
      </c>
      <c r="D38" s="32">
        <v>200</v>
      </c>
      <c r="E38" s="20"/>
      <c r="F38" s="32">
        <v>200</v>
      </c>
    </row>
    <row r="39" spans="1:6" s="18" customFormat="1" ht="18.75" hidden="1" x14ac:dyDescent="0.3">
      <c r="A39" s="21" t="s">
        <v>16</v>
      </c>
      <c r="B39" s="22" t="s">
        <v>72</v>
      </c>
      <c r="C39" s="20"/>
      <c r="D39" s="20"/>
      <c r="E39" s="20"/>
      <c r="F39" s="20"/>
    </row>
    <row r="40" spans="1:6" s="18" customFormat="1" ht="18.75" hidden="1" x14ac:dyDescent="0.3">
      <c r="A40" s="21" t="s">
        <v>73</v>
      </c>
      <c r="B40" s="22" t="s">
        <v>74</v>
      </c>
      <c r="C40" s="20"/>
      <c r="D40" s="20"/>
      <c r="E40" s="20"/>
      <c r="F40" s="20"/>
    </row>
    <row r="41" spans="1:6" s="18" customFormat="1" ht="18.75" hidden="1" x14ac:dyDescent="0.3">
      <c r="A41" s="21" t="s">
        <v>75</v>
      </c>
      <c r="B41" s="22" t="s">
        <v>76</v>
      </c>
      <c r="C41" s="20"/>
      <c r="D41" s="20"/>
      <c r="E41" s="20"/>
      <c r="F41" s="20"/>
    </row>
    <row r="42" spans="1:6" s="18" customFormat="1" ht="18.75" hidden="1" x14ac:dyDescent="0.3">
      <c r="A42" s="21" t="s">
        <v>15</v>
      </c>
      <c r="B42" s="22" t="s">
        <v>77</v>
      </c>
      <c r="C42" s="20"/>
      <c r="D42" s="20"/>
      <c r="E42" s="20"/>
      <c r="F42" s="20"/>
    </row>
    <row r="43" spans="1:6" s="18" customFormat="1" ht="18.75" hidden="1" x14ac:dyDescent="0.3">
      <c r="A43" s="21" t="s">
        <v>14</v>
      </c>
      <c r="B43" s="22" t="s">
        <v>78</v>
      </c>
      <c r="C43" s="20"/>
      <c r="D43" s="20"/>
      <c r="E43" s="20"/>
      <c r="F43" s="20"/>
    </row>
    <row r="44" spans="1:6" s="18" customFormat="1" ht="18.75" hidden="1" x14ac:dyDescent="0.3">
      <c r="A44" s="21" t="s">
        <v>13</v>
      </c>
      <c r="B44" s="22" t="s">
        <v>79</v>
      </c>
      <c r="C44" s="20"/>
      <c r="D44" s="20"/>
      <c r="E44" s="20"/>
      <c r="F44" s="20"/>
    </row>
    <row r="45" spans="1:6" s="18" customFormat="1" ht="37.5" hidden="1" x14ac:dyDescent="0.3">
      <c r="A45" s="21" t="s">
        <v>12</v>
      </c>
      <c r="B45" s="22" t="s">
        <v>80</v>
      </c>
      <c r="C45" s="20"/>
      <c r="D45" s="20"/>
      <c r="E45" s="20"/>
      <c r="F45" s="20"/>
    </row>
    <row r="46" spans="1:6" s="18" customFormat="1" ht="18.75" hidden="1" x14ac:dyDescent="0.3">
      <c r="A46" s="21" t="s">
        <v>11</v>
      </c>
      <c r="B46" s="22" t="s">
        <v>81</v>
      </c>
      <c r="C46" s="20"/>
      <c r="D46" s="20"/>
      <c r="E46" s="20"/>
      <c r="F46" s="20"/>
    </row>
    <row r="47" spans="1:6" s="18" customFormat="1" ht="18.75" hidden="1" x14ac:dyDescent="0.3">
      <c r="A47" s="21" t="s">
        <v>10</v>
      </c>
      <c r="B47" s="22" t="s">
        <v>82</v>
      </c>
      <c r="C47" s="20"/>
      <c r="D47" s="20"/>
      <c r="E47" s="20"/>
      <c r="F47" s="20"/>
    </row>
    <row r="48" spans="1:6" s="18" customFormat="1" ht="18.75" x14ac:dyDescent="0.3">
      <c r="A48" s="21" t="s">
        <v>118</v>
      </c>
      <c r="B48" s="22" t="s">
        <v>83</v>
      </c>
      <c r="C48" s="20">
        <f>C49</f>
        <v>-381.8</v>
      </c>
      <c r="D48" s="20">
        <f>D49</f>
        <v>1427.3</v>
      </c>
      <c r="E48" s="20"/>
      <c r="F48" s="20">
        <f>F49</f>
        <v>1372.1</v>
      </c>
    </row>
    <row r="49" spans="1:6" s="18" customFormat="1" ht="18.75" x14ac:dyDescent="0.3">
      <c r="A49" s="21" t="s">
        <v>9</v>
      </c>
      <c r="B49" s="22" t="s">
        <v>84</v>
      </c>
      <c r="C49" s="20">
        <v>-381.8</v>
      </c>
      <c r="D49" s="20">
        <v>1427.3</v>
      </c>
      <c r="E49" s="20"/>
      <c r="F49" s="20">
        <v>1372.1</v>
      </c>
    </row>
    <row r="50" spans="1:6" s="18" customFormat="1" ht="18.75" hidden="1" x14ac:dyDescent="0.3">
      <c r="A50" s="21" t="s">
        <v>119</v>
      </c>
      <c r="B50" s="22" t="s">
        <v>85</v>
      </c>
      <c r="C50" s="20"/>
      <c r="D50" s="20"/>
      <c r="E50" s="20"/>
      <c r="F50" s="20"/>
    </row>
    <row r="51" spans="1:6" s="18" customFormat="1" ht="18.75" hidden="1" x14ac:dyDescent="0.3">
      <c r="A51" s="21" t="s">
        <v>7</v>
      </c>
      <c r="B51" s="22" t="s">
        <v>86</v>
      </c>
      <c r="C51" s="20"/>
      <c r="D51" s="20"/>
      <c r="E51" s="20"/>
      <c r="F51" s="20"/>
    </row>
    <row r="52" spans="1:6" s="18" customFormat="1" ht="37.5" hidden="1" x14ac:dyDescent="0.3">
      <c r="A52" s="21" t="s">
        <v>120</v>
      </c>
      <c r="B52" s="22" t="s">
        <v>87</v>
      </c>
      <c r="C52" s="20"/>
      <c r="D52" s="20"/>
      <c r="E52" s="20"/>
      <c r="F52" s="20"/>
    </row>
    <row r="53" spans="1:6" s="18" customFormat="1" ht="18.75" hidden="1" x14ac:dyDescent="0.3">
      <c r="A53" s="21" t="s">
        <v>6</v>
      </c>
      <c r="B53" s="22" t="s">
        <v>88</v>
      </c>
      <c r="C53" s="20"/>
      <c r="D53" s="20"/>
      <c r="E53" s="20"/>
      <c r="F53" s="20"/>
    </row>
    <row r="54" spans="1:6" s="18" customFormat="1" ht="18.75" hidden="1" x14ac:dyDescent="0.3">
      <c r="A54" s="21" t="s">
        <v>5</v>
      </c>
      <c r="B54" s="22" t="s">
        <v>89</v>
      </c>
      <c r="C54" s="20"/>
      <c r="D54" s="20"/>
      <c r="E54" s="20"/>
      <c r="F54" s="20"/>
    </row>
    <row r="55" spans="1:6" s="18" customFormat="1" ht="18.75" hidden="1" x14ac:dyDescent="0.3">
      <c r="A55" s="21" t="s">
        <v>4</v>
      </c>
      <c r="B55" s="22" t="s">
        <v>90</v>
      </c>
      <c r="C55" s="20"/>
      <c r="D55" s="20"/>
      <c r="E55" s="20"/>
      <c r="F55" s="20"/>
    </row>
    <row r="56" spans="1:6" s="18" customFormat="1" ht="18.75" hidden="1" x14ac:dyDescent="0.3">
      <c r="A56" s="21" t="s">
        <v>3</v>
      </c>
      <c r="B56" s="22" t="s">
        <v>91</v>
      </c>
      <c r="C56" s="20"/>
      <c r="D56" s="20"/>
      <c r="E56" s="20"/>
      <c r="F56" s="20"/>
    </row>
    <row r="57" spans="1:6" s="18" customFormat="1" ht="18.75" x14ac:dyDescent="0.3">
      <c r="A57" s="21" t="s">
        <v>92</v>
      </c>
      <c r="B57" s="22" t="s">
        <v>93</v>
      </c>
      <c r="C57" s="20">
        <f>C61</f>
        <v>394.1</v>
      </c>
      <c r="D57" s="32">
        <f>D61</f>
        <v>1796.1</v>
      </c>
      <c r="E57" s="20"/>
      <c r="F57" s="32">
        <f>F61</f>
        <v>1796</v>
      </c>
    </row>
    <row r="58" spans="1:6" s="18" customFormat="1" ht="18.75" hidden="1" x14ac:dyDescent="0.3">
      <c r="A58" s="21" t="s">
        <v>94</v>
      </c>
      <c r="B58" s="22" t="s">
        <v>95</v>
      </c>
      <c r="C58" s="20"/>
      <c r="D58" s="20"/>
      <c r="E58" s="20"/>
      <c r="F58" s="20"/>
    </row>
    <row r="59" spans="1:6" s="18" customFormat="1" ht="18.75" hidden="1" x14ac:dyDescent="0.3">
      <c r="A59" s="21" t="s">
        <v>96</v>
      </c>
      <c r="B59" s="22" t="s">
        <v>97</v>
      </c>
      <c r="C59" s="20"/>
      <c r="D59" s="20"/>
      <c r="E59" s="20"/>
      <c r="F59" s="20"/>
    </row>
    <row r="60" spans="1:6" s="18" customFormat="1" ht="18.75" hidden="1" x14ac:dyDescent="0.3">
      <c r="A60" s="21" t="s">
        <v>98</v>
      </c>
      <c r="B60" s="22" t="s">
        <v>99</v>
      </c>
      <c r="C60" s="20"/>
      <c r="D60" s="20"/>
      <c r="E60" s="20"/>
      <c r="F60" s="20"/>
    </row>
    <row r="61" spans="1:6" s="18" customFormat="1" ht="18.75" x14ac:dyDescent="0.3">
      <c r="A61" s="21" t="s">
        <v>100</v>
      </c>
      <c r="B61" s="22" t="s">
        <v>101</v>
      </c>
      <c r="C61" s="20">
        <v>394.1</v>
      </c>
      <c r="D61" s="32">
        <v>1796.1</v>
      </c>
      <c r="E61" s="32"/>
      <c r="F61" s="32">
        <v>1796</v>
      </c>
    </row>
    <row r="62" spans="1:6" s="18" customFormat="1" ht="18.75" hidden="1" x14ac:dyDescent="0.3">
      <c r="A62" s="21" t="s">
        <v>102</v>
      </c>
      <c r="B62" s="22" t="s">
        <v>103</v>
      </c>
      <c r="C62" s="20"/>
      <c r="D62" s="20"/>
      <c r="E62" s="20"/>
      <c r="F62" s="20"/>
    </row>
    <row r="63" spans="1:6" s="18" customFormat="1" ht="18.75" hidden="1" x14ac:dyDescent="0.3">
      <c r="A63" s="21" t="s">
        <v>121</v>
      </c>
      <c r="B63" s="22" t="s">
        <v>122</v>
      </c>
      <c r="C63" s="20"/>
      <c r="D63" s="20"/>
      <c r="E63" s="20"/>
      <c r="F63" s="20"/>
    </row>
    <row r="64" spans="1:6" s="18" customFormat="1" ht="18.75" hidden="1" x14ac:dyDescent="0.3">
      <c r="A64" s="21" t="s">
        <v>8</v>
      </c>
      <c r="B64" s="22" t="s">
        <v>104</v>
      </c>
      <c r="C64" s="20"/>
      <c r="D64" s="20"/>
      <c r="E64" s="20"/>
      <c r="F64" s="20"/>
    </row>
    <row r="65" spans="1:6" s="18" customFormat="1" ht="37.5" hidden="1" x14ac:dyDescent="0.3">
      <c r="A65" s="21" t="s">
        <v>105</v>
      </c>
      <c r="B65" s="22" t="s">
        <v>106</v>
      </c>
      <c r="C65" s="20"/>
      <c r="D65" s="20"/>
      <c r="E65" s="20"/>
      <c r="F65" s="20"/>
    </row>
    <row r="66" spans="1:6" s="18" customFormat="1" ht="37.5" hidden="1" x14ac:dyDescent="0.3">
      <c r="A66" s="21" t="s">
        <v>123</v>
      </c>
      <c r="B66" s="22" t="s">
        <v>107</v>
      </c>
      <c r="C66" s="20"/>
      <c r="D66" s="20"/>
      <c r="E66" s="20"/>
      <c r="F66" s="20"/>
    </row>
    <row r="67" spans="1:6" s="18" customFormat="1" ht="56.25" hidden="1" x14ac:dyDescent="0.3">
      <c r="A67" s="21" t="s">
        <v>124</v>
      </c>
      <c r="B67" s="22" t="s">
        <v>108</v>
      </c>
      <c r="C67" s="20"/>
      <c r="D67" s="20"/>
      <c r="E67" s="20"/>
      <c r="F67" s="20"/>
    </row>
    <row r="68" spans="1:6" s="18" customFormat="1" ht="37.5" hidden="1" x14ac:dyDescent="0.3">
      <c r="A68" s="21" t="s">
        <v>109</v>
      </c>
      <c r="B68" s="22" t="s">
        <v>110</v>
      </c>
      <c r="C68" s="20"/>
      <c r="D68" s="20"/>
      <c r="E68" s="20"/>
      <c r="F68" s="20"/>
    </row>
    <row r="69" spans="1:6" s="18" customFormat="1" ht="18.75" hidden="1" x14ac:dyDescent="0.3">
      <c r="A69" s="21" t="s">
        <v>111</v>
      </c>
      <c r="B69" s="22" t="s">
        <v>112</v>
      </c>
      <c r="C69" s="20"/>
      <c r="D69" s="20"/>
      <c r="E69" s="20"/>
      <c r="F69" s="20"/>
    </row>
    <row r="70" spans="1:6" s="18" customFormat="1" ht="18.75" hidden="1" x14ac:dyDescent="0.3">
      <c r="A70" s="21" t="s">
        <v>125</v>
      </c>
      <c r="B70" s="22" t="s">
        <v>113</v>
      </c>
      <c r="C70" s="20"/>
      <c r="D70" s="20"/>
      <c r="E70" s="20"/>
      <c r="F70" s="20"/>
    </row>
    <row r="71" spans="1:6" s="18" customFormat="1" ht="18.75" x14ac:dyDescent="0.3">
      <c r="A71" s="21" t="s">
        <v>135</v>
      </c>
      <c r="B71" s="22" t="s">
        <v>133</v>
      </c>
      <c r="C71" s="20">
        <v>-231.6</v>
      </c>
      <c r="D71" s="20">
        <v>151.30000000000001</v>
      </c>
      <c r="E71" s="20"/>
      <c r="F71" s="20">
        <v>307.60000000000002</v>
      </c>
    </row>
    <row r="72" spans="1:6" s="18" customFormat="1" ht="18.75" x14ac:dyDescent="0.3">
      <c r="A72" s="24" t="s">
        <v>2</v>
      </c>
      <c r="B72" s="23"/>
      <c r="C72" s="32">
        <f>C71+C57+C48+C35+C32+C18+C15+C7</f>
        <v>-1607.8000000000002</v>
      </c>
      <c r="D72" s="32">
        <f>D7+D15+D18+D35+D48+D57+D71+D32</f>
        <v>6050.4999999999991</v>
      </c>
      <c r="E72" s="20"/>
      <c r="F72" s="20">
        <f>F7+F15+F18+F35+F48+F57+F71+F32</f>
        <v>6151.5</v>
      </c>
    </row>
    <row r="73" spans="1:6" x14ac:dyDescent="0.2">
      <c r="B73" s="10"/>
    </row>
    <row r="74" spans="1:6" x14ac:dyDescent="0.2">
      <c r="B74" s="10"/>
    </row>
    <row r="75" spans="1:6" x14ac:dyDescent="0.2">
      <c r="B75" s="10"/>
    </row>
    <row r="76" spans="1:6" x14ac:dyDescent="0.2">
      <c r="B76" s="10"/>
    </row>
    <row r="77" spans="1:6" x14ac:dyDescent="0.2">
      <c r="B77" s="10"/>
    </row>
    <row r="78" spans="1:6" x14ac:dyDescent="0.2">
      <c r="B78" s="10"/>
    </row>
    <row r="79" spans="1:6" x14ac:dyDescent="0.2">
      <c r="B79" s="10"/>
    </row>
    <row r="80" spans="1:6" x14ac:dyDescent="0.2">
      <c r="B80" s="10"/>
    </row>
    <row r="81" spans="2:2" x14ac:dyDescent="0.2">
      <c r="B81" s="10"/>
    </row>
    <row r="82" spans="2:2" x14ac:dyDescent="0.2">
      <c r="B82" s="10"/>
    </row>
    <row r="83" spans="2:2" x14ac:dyDescent="0.2">
      <c r="B83" s="10"/>
    </row>
    <row r="84" spans="2:2" x14ac:dyDescent="0.2">
      <c r="B84" s="10"/>
    </row>
    <row r="85" spans="2:2" x14ac:dyDescent="0.2">
      <c r="B85" s="10"/>
    </row>
    <row r="86" spans="2:2" x14ac:dyDescent="0.2">
      <c r="B86" s="10"/>
    </row>
    <row r="87" spans="2:2" x14ac:dyDescent="0.2">
      <c r="B87" s="10"/>
    </row>
    <row r="88" spans="2:2" x14ac:dyDescent="0.2">
      <c r="B88" s="10"/>
    </row>
    <row r="89" spans="2:2" x14ac:dyDescent="0.2">
      <c r="B89" s="10"/>
    </row>
    <row r="90" spans="2:2" x14ac:dyDescent="0.2">
      <c r="B90" s="10"/>
    </row>
    <row r="91" spans="2:2" x14ac:dyDescent="0.2">
      <c r="B91" s="10"/>
    </row>
    <row r="92" spans="2:2" x14ac:dyDescent="0.2">
      <c r="B92" s="10"/>
    </row>
    <row r="93" spans="2:2" x14ac:dyDescent="0.2">
      <c r="B93" s="10"/>
    </row>
    <row r="94" spans="2:2" x14ac:dyDescent="0.2">
      <c r="B94" s="10"/>
    </row>
    <row r="95" spans="2:2" x14ac:dyDescent="0.2">
      <c r="B95" s="10"/>
    </row>
    <row r="96" spans="2:2" x14ac:dyDescent="0.2">
      <c r="B96" s="10"/>
    </row>
    <row r="97" spans="2:2" x14ac:dyDescent="0.2">
      <c r="B97" s="10"/>
    </row>
    <row r="98" spans="2:2" x14ac:dyDescent="0.2">
      <c r="B98" s="10"/>
    </row>
    <row r="99" spans="2:2" x14ac:dyDescent="0.2">
      <c r="B99" s="10"/>
    </row>
    <row r="100" spans="2:2" x14ac:dyDescent="0.2">
      <c r="B100" s="10"/>
    </row>
    <row r="101" spans="2:2" x14ac:dyDescent="0.2">
      <c r="B101" s="10"/>
    </row>
    <row r="102" spans="2:2" x14ac:dyDescent="0.2">
      <c r="B102" s="10"/>
    </row>
    <row r="103" spans="2:2" x14ac:dyDescent="0.2">
      <c r="B103" s="10"/>
    </row>
    <row r="104" spans="2:2" x14ac:dyDescent="0.2">
      <c r="B104" s="10"/>
    </row>
    <row r="105" spans="2:2" x14ac:dyDescent="0.2">
      <c r="B105" s="10"/>
    </row>
    <row r="106" spans="2:2" x14ac:dyDescent="0.2">
      <c r="B106" s="10"/>
    </row>
    <row r="107" spans="2:2" x14ac:dyDescent="0.2">
      <c r="B107" s="10"/>
    </row>
    <row r="108" spans="2:2" x14ac:dyDescent="0.2">
      <c r="B108" s="10"/>
    </row>
    <row r="109" spans="2:2" x14ac:dyDescent="0.2">
      <c r="B109" s="10"/>
    </row>
    <row r="110" spans="2:2" x14ac:dyDescent="0.2">
      <c r="B110" s="10"/>
    </row>
    <row r="111" spans="2:2" x14ac:dyDescent="0.2">
      <c r="B111" s="10"/>
    </row>
    <row r="112" spans="2:2" x14ac:dyDescent="0.2">
      <c r="B112" s="10"/>
    </row>
    <row r="113" spans="2:2" x14ac:dyDescent="0.2">
      <c r="B113" s="10"/>
    </row>
    <row r="114" spans="2:2" x14ac:dyDescent="0.2">
      <c r="B114" s="10"/>
    </row>
    <row r="115" spans="2:2" x14ac:dyDescent="0.2">
      <c r="B115" s="10"/>
    </row>
    <row r="116" spans="2:2" x14ac:dyDescent="0.2">
      <c r="B116" s="10"/>
    </row>
    <row r="117" spans="2:2" x14ac:dyDescent="0.2">
      <c r="B117" s="10"/>
    </row>
    <row r="118" spans="2:2" x14ac:dyDescent="0.2">
      <c r="B118" s="10"/>
    </row>
    <row r="119" spans="2:2" x14ac:dyDescent="0.2">
      <c r="B119" s="10"/>
    </row>
    <row r="120" spans="2:2" x14ac:dyDescent="0.2">
      <c r="B120" s="10"/>
    </row>
    <row r="121" spans="2:2" x14ac:dyDescent="0.2">
      <c r="B121" s="10"/>
    </row>
    <row r="122" spans="2:2" x14ac:dyDescent="0.2">
      <c r="B122" s="10"/>
    </row>
    <row r="123" spans="2:2" x14ac:dyDescent="0.2">
      <c r="B123" s="10"/>
    </row>
    <row r="124" spans="2:2" x14ac:dyDescent="0.2">
      <c r="B124" s="10"/>
    </row>
  </sheetData>
  <mergeCells count="3">
    <mergeCell ref="A3:D3"/>
    <mergeCell ref="D4:F4"/>
    <mergeCell ref="C1:F1"/>
  </mergeCells>
  <pageMargins left="0.70866141732283472" right="0.70866141732283472" top="0.39370078740157483" bottom="0.35433070866141736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7</vt:lpstr>
      <vt:lpstr>8</vt:lpstr>
      <vt:lpstr>'7'!Область_печати</vt:lpstr>
      <vt:lpstr>'8'!Область_печати</vt:lpstr>
    </vt:vector>
  </TitlesOfParts>
  <Company>MINFIN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EVGEN</cp:lastModifiedBy>
  <cp:lastPrinted>2014-11-13T08:56:43Z</cp:lastPrinted>
  <dcterms:created xsi:type="dcterms:W3CDTF">2007-09-12T09:25:25Z</dcterms:created>
  <dcterms:modified xsi:type="dcterms:W3CDTF">2014-11-13T09:01:22Z</dcterms:modified>
</cp:coreProperties>
</file>